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Harmonogram" sheetId="1" r:id="rId1"/>
    <sheet name="Dostępna tabela-wskazówki" sheetId="2" r:id="rId2"/>
  </sheets>
  <definedNames>
    <definedName name="_xlnm.Print_Area" localSheetId="0">Harmonogram!$A$1:$L$56</definedName>
    <definedName name="_xlnm.Print_Titles" localSheetId="0">Harmonogram!$3:$4</definedName>
  </definedNames>
  <calcPr calcId="152511"/>
</workbook>
</file>

<file path=xl/calcChain.xml><?xml version="1.0" encoding="utf-8"?>
<calcChain xmlns="http://schemas.openxmlformats.org/spreadsheetml/2006/main">
  <c r="G27" i="1" l="1"/>
  <c r="G28" i="1"/>
</calcChain>
</file>

<file path=xl/comments1.xml><?xml version="1.0" encoding="utf-8"?>
<comments xmlns="http://schemas.openxmlformats.org/spreadsheetml/2006/main">
  <authors>
    <author>Autor</author>
  </authors>
  <commentList>
    <comment ref="K9" authorId="0" shapeId="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<sst xmlns="http://schemas.openxmlformats.org/spreadsheetml/2006/main" count="491" uniqueCount="251">
  <si>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</si>
  <si>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</si>
  <si>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</si>
  <si>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</si>
  <si>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</si>
  <si>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</si>
  <si>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</si>
  <si>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</si>
  <si>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</si>
  <si>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</si>
  <si>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</si>
  <si>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</si>
  <si>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</si>
  <si>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</si>
  <si>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</si>
  <si>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</si>
  <si>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</si>
  <si>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</si>
  <si>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</si>
  <si>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</si>
  <si>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</si>
  <si>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</si>
  <si>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</si>
  <si>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</si>
  <si>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</si>
  <si>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</si>
  <si>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</si>
  <si>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</si>
  <si>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</si>
  <si>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</si>
  <si>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</si>
  <si>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</si>
  <si>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</si>
  <si>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</si>
  <si>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</si>
  <si>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</si>
  <si>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</si>
  <si>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</si>
  <si>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</si>
  <si>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</si>
  <si>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</si>
  <si>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</si>
  <si>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</si>
  <si>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</si>
  <si>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</si>
  <si>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</si>
  <si>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</si>
  <si>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UMWO</t>
  </si>
  <si>
    <t>CP4/ cs (d)</t>
  </si>
  <si>
    <t>Planowany projekt Województwa Opolskiego (OCRG)</t>
  </si>
  <si>
    <t>4.1 Infrastruktura drogowa</t>
  </si>
  <si>
    <t>4. Fundusze Europejskie na rzecz spójności i dostępności komunikacyjnej opolskiego</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</si>
  <si>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</si>
  <si>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</si>
  <si>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</si>
  <si>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</si>
  <si>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</si>
  <si>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</si>
  <si>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</si>
  <si>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</si>
  <si>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</si>
  <si>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</si>
  <si>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</si>
  <si>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</si>
  <si>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</si>
  <si>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</si>
  <si>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</si>
  <si>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</si>
  <si>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</si>
  <si>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</si>
  <si>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</si>
  <si>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</si>
  <si>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</si>
  <si>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</si>
  <si>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</si>
  <si>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</si>
  <si>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</si>
  <si>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</si>
  <si>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</si>
  <si>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</si>
  <si>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</si>
  <si>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</si>
  <si>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</si>
  <si>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</si>
  <si>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</si>
  <si>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</si>
  <si>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</si>
  <si>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</si>
  <si>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</si>
  <si>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</si>
  <si>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</si>
  <si>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</si>
  <si>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</si>
  <si>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</si>
  <si>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</si>
  <si>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</si>
  <si>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</si>
  <si>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</si>
  <si>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</si>
  <si>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</si>
  <si>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</si>
  <si>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</si>
  <si>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</si>
  <si>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</si>
  <si>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</si>
  <si>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</si>
  <si>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</si>
  <si>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</si>
  <si>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</si>
  <si>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</si>
  <si>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</si>
  <si>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</si>
  <si>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</si>
  <si>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</si>
  <si>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</si>
  <si>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</si>
  <si>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</si>
  <si>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</si>
  <si>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</si>
  <si>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</si>
  <si>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</si>
  <si>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</si>
  <si>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</si>
  <si>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</si>
  <si>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</si>
  <si>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</si>
  <si>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</si>
  <si>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</si>
  <si>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</si>
  <si>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</si>
  <si>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</si>
  <si>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</si>
  <si>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</si>
  <si>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</si>
  <si>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</si>
  <si>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</si>
  <si>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</si>
  <si>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</si>
  <si>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</si>
  <si>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</si>
  <si>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</si>
  <si>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</si>
  <si>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</si>
  <si>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</si>
  <si>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</si>
  <si>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</si>
  <si>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</si>
  <si>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</si>
  <si>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</si>
  <si>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</si>
  <si>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</si>
  <si>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</si>
  <si>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</si>
  <si>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</si>
  <si>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</si>
  <si>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</si>
  <si>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</si>
  <si>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</si>
  <si>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</si>
  <si>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</si>
  <si>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</si>
  <si>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</si>
  <si>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</si>
  <si>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</si>
  <si>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</si>
  <si>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</si>
  <si>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</si>
  <si>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</si>
  <si>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</si>
  <si>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</si>
  <si>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</si>
  <si>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</si>
  <si>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</si>
  <si>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19.06.2023</t>
  </si>
  <si>
    <t>28.06.2023</t>
  </si>
  <si>
    <t>04.09.2023</t>
  </si>
  <si>
    <t>13.09.2023</t>
  </si>
  <si>
    <t>14.06.2023</t>
  </si>
  <si>
    <t>23.06.2023</t>
  </si>
  <si>
    <t>29.06.2023</t>
  </si>
  <si>
    <t>10.07.2023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</si>
  <si>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</si>
  <si>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</si>
  <si>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</si>
  <si>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</si>
  <si>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</si>
  <si>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</si>
  <si>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</si>
  <si>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</si>
  <si>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</si>
  <si>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</si>
  <si>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</si>
  <si>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</si>
  <si>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</si>
  <si>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</si>
  <si>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</si>
  <si>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</si>
  <si>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</si>
  <si>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</si>
  <si>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</si>
  <si>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</si>
  <si>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</si>
  <si>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</si>
  <si>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</si>
  <si>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</si>
  <si>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</si>
  <si>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</si>
  <si>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</si>
  <si>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</si>
  <si>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</si>
  <si>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</si>
  <si>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Służby publiczne, Administracja publiczna / Jednostki Samorządu Terytorialnego, Zarządcy dróg publicznych</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</si>
  <si>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</si>
  <si>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</si>
  <si>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</si>
  <si>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</si>
  <si>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</si>
  <si>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</si>
  <si>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</si>
  <si>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</si>
  <si>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</si>
  <si>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</si>
  <si>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</si>
  <si>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</si>
  <si>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</si>
  <si>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</si>
  <si>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</si>
  <si>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</si>
  <si>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</si>
  <si>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</si>
  <si>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</si>
  <si>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</si>
  <si>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</si>
  <si>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</si>
  <si>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r>
      <rPr>
        <sz val="11"/>
        <rFont val="Arial"/>
        <family val="2"/>
        <charset val="238"/>
      </rPr>
      <t>1. Wsparcie placówek edukacyjnych kształcenia ogólnego,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Wyrównywanie szans edukacyjnych dla uczniów, w tym przede wszystkim z grup znajdujących się w niekorzystnej sytuacji, np. z rodzin o niskim statusie społeczno-ekonomicznym, mieszkających na obszarach zmarginalizowanych i/lub wiejskich, z rodzin migranckich i społeczności romskiej, przy zapewnieniu braku stygmatyzacji jakiekolwiek z grup. 
3. Wsparcie jakości nauczania przedmiotów ścisłych, m.in. poprzez wykorzystanie metod eksperymentu w edukacji. 
4. Indywidualizacja podejścia do ucznia, w tym z niepełnosprawnościami. 
5. Wsparcie placówek kształcenia ogólnego w prowadzeniu skutecznej edukacji włączającej poprzez:
a) bezpośrednie wsparcie uczniów ze specjalnymi potrzebami edukacyjnymi,
b) podnoszenie kompetencji kadr pedagogicznych m.in. w zakresie pedagogiki specjalnej, 
c) współpracę z innymi placówkami w celu integracji uczniów i dostosowania szkół do potrzeb dzieci ze SPE.
6. Działania wspierające wdrażanie Modelu szkoły ćwiczeń.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10. Coaching, tutoring, superwizja.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kompetencji STEM i STEAM, zwłaszcza u uczennic. 
15. Wsparcie rozwijania kompetencji, umiejętności, uzdolnień, zainteresowań uczniów poza edukacją formalną. 
16. Wsparcie psychologiczno-pedagogiczne w zakresie:
a) przeciwdziałania skutkom izolacji, zaburzeniom behawioralnym oraz psychicznym dzieci, młodzieży, nauczycieli i rodziców,
b) podnoszenie kwalifikacji psychologów, pedagogów, logopedów i doradców zawodowych zatrudnionych w szkołach, m.in. w zakresie pedagogiki, psychologii, terapii uzależnień. 
17. Wzmocnienie roli szkoły jako lokalnego centrum integrowania społeczności szkolnej i pozaszkolnej poprzez:
a) współpracę kadry placówek, rodziców i uczniów,
b) upowszechniania w szkole kultury włączenia. 
18. Wspieranie aktywności fizycznej i wiedzy nt. zdrowego trybu życia, w szczególności w odniesieniu do uczniów ze środowisk defaworyzowanych, w tym zajęcia 
nt. zdrowej diety, higieny cyfrowej, radzenia sobie ze stresem, budowania relacji i kompetencji społecznych oraz zajęcia sportowe, związane z wyrównywaniem szans/nadrabianiem zaległości po pandemii i nauce zdalnej. 
19. Dojazdy do szkół dla uczniów szkół ponadpodstawowych z obszarów zmarginalizowanych i o obniżonej mobilności w celu podniesienia dostępu do edukacji wysokiej jakości. 
20. Budowanie potencjału organizacji społeczeństwa obywatelskiego do realizacji działań na rzecz edukacji.</t>
    </r>
    <r>
      <rPr>
        <sz val="11"/>
        <color rgb="FFFF0000"/>
        <rFont val="Arial"/>
        <family val="2"/>
        <charset val="238"/>
      </rPr>
      <t xml:space="preserve">
</t>
    </r>
  </si>
  <si>
    <t xml:space="preserve">Podział na Subregiony:
Aglomeracja Opolska- 7 200 000
Subregion:
Brzeski- 1 200 000
Kędzierzyńsko-Strzelecki – 3 000 000
Południowy – 4 000 000
Północny – 4 600 000
</t>
  </si>
  <si>
    <t>12.1 Pomoc techniczna EFS+</t>
  </si>
  <si>
    <t>subregiony</t>
  </si>
  <si>
    <t>CP4 / cs (k)</t>
  </si>
  <si>
    <t xml:space="preserve">Usługi zdrowotne i społeczne:
Osoby starsze i z niepełnosprawnościami.
</t>
  </si>
  <si>
    <t>Harmonogram naborów wniosków o dofinansowanie w programie Fundusze Europejskie dla Opolskiego 2021-2027 z dnia 29 maja 2023 r.</t>
  </si>
  <si>
    <t>1.6 Promocja MŚP, w tym wsparcie internacjonalizacji oraz promocji eksportu</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</si>
  <si>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</si>
  <si>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</si>
  <si>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</si>
  <si>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</si>
  <si>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</si>
  <si>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</si>
  <si>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 xml:space="preserve">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    
18.Budowanie potencjału organizacji społeczeństwa obywatelskiego do realizacji działań na rzecz edukacji.
19.Inicjatywa ALMA.
</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</si>
  <si>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</si>
  <si>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Załącznik do Uchwały nr 9646/2023 
Zarządu Województwa Opolskiego 
z dnia  29 maja 2023 r.</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</si>
</sst>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sz val="11"/>
      <name val="Calibri"/>
      <family val="2"/>
      <scheme val="minor"/>
    </font>
    <font>
      <b/>
      <sz val="11"/>
      <name val="Arial"/>
      <family val="2"/>
      <charset val="238"/>
    </font>
    <font>
      <strike/>
      <sz val="11"/>
      <name val="Arial"/>
      <family val="2"/>
      <charset val="238"/>
    </font>
    <font>
      <sz val="14"/>
      <name val="Calibri"/>
      <family val="2"/>
      <charset val="238"/>
      <scheme val="minor"/>
    </font>
    <font>
      <sz val="11"/>
      <color rgb="FFFF0000"/>
      <name val="Arial"/>
      <family val="2"/>
      <charset val="238"/>
    </font>
    <font>
      <sz val="9"/>
      <color indexed="81"/>
      <name val="Tahoma"/>
      <family val="2"/>
      <charset val="238"/>
    </font>
    <font>
      <b/>
      <sz val="9"/>
      <color indexed="81"/>
      <name val="Tahoma"/>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6" fillId="0" borderId="0" xfId="0" applyFont="1"/>
    <xf numFmtId="0" fontId="7"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8"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9"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3" fontId="13" fillId="0" borderId="1" xfId="0" applyNumberFormat="1" applyFont="1" applyBorder="1" applyAlignment="1">
      <alignment horizontal="left" vertical="center" wrapText="1"/>
    </xf>
    <xf numFmtId="0" fontId="13" fillId="0" borderId="0" xfId="0" applyFont="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xmlns=""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id="1" name="Harmonogram" displayName="Harmonogram" ref="A3:L55" totalsRowShown="0" headerRowDxfId="16" dataDxfId="15">
  <autoFilter ref="A3:L55"/>
  <tableColumns count="12">
    <tableColumn id="1" name="Priorytet" dataDxfId="14"/>
    <tableColumn id="12" name="Działanie" dataDxfId="13"/>
    <tableColumn id="2" name="Typy projektów, które mogą otrzymać dofinansowanie *" dataDxfId="12"/>
    <tableColumn id="3" name="Wnioskodawcy " dataDxfId="11"/>
    <tableColumn id="4" name="Data początkowa" dataDxfId="10"/>
    <tableColumn id="5" name="Data końcowa" dataDxfId="9"/>
    <tableColumn id="6" name="Kwota dofinansowania " dataDxfId="8"/>
    <tableColumn id="13" name="Obszar geograficzny" dataDxfId="7"/>
    <tableColumn id="14" name="Instytucja przyjmująca wnioski o dofinansowanie" dataDxfId="6"/>
    <tableColumn id="7" name="Sposób wyboru projektów " dataDxfId="5"/>
    <tableColumn id="8" name="Cel polityki lub cel szczegółowy" dataDxfId="4"/>
    <tableColumn id="11"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id="2" name="Wskazówki" displayName="Wskazówki" ref="A1:A10" totalsRowShown="0" headerRowDxfId="2" dataDxfId="1">
  <tableColumns count="1">
    <tableColumn id="1"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tabSelected="1" view="pageBreakPreview" topLeftCell="D1" zoomScale="60" zoomScaleNormal="100" zoomScalePageLayoutView="50" workbookViewId="0">
      <pane ySplit="2" topLeftCell="A3" activePane="bottomLeft" state="frozen"/>
      <selection pane="bottomLeft" activeCell="L2" sqref="L2"/>
    </sheetView>
  </sheetViews>
  <sheetFormatPr defaultRowHeight="15" x14ac:dyDescent="0.25"/>
  <cols>
    <col min="1" max="2" width="40.7109375" customWidth="1"/>
    <col min="3" max="3" width="164.7109375" style="14" customWidth="1"/>
    <col min="4" max="4" width="52.85546875" style="14" customWidth="1"/>
    <col min="5" max="6" width="20.7109375" customWidth="1"/>
    <col min="7" max="7" width="25.7109375" customWidth="1"/>
    <col min="8" max="8" width="46" style="14" customWidth="1"/>
    <col min="9" max="9" width="30" customWidth="1"/>
    <col min="10" max="10" width="26.28515625" customWidth="1"/>
    <col min="11" max="11" width="21.140625" style="14" customWidth="1"/>
    <col min="12" max="12" width="44.7109375" customWidth="1"/>
  </cols>
  <sheetData>
    <row r="1" spans="1:12" ht="53.25" customHeight="1" x14ac:dyDescent="0.25">
      <c r="A1" s="9" t="s">
        <v>240</v>
      </c>
      <c r="L1" s="10" t="s">
        <v>250</v>
      </c>
    </row>
    <row r="2" spans="1:12" s="2" customFormat="1" ht="75" customHeight="1" x14ac:dyDescent="0.25">
      <c r="B2" s="4"/>
      <c r="C2" s="15"/>
      <c r="D2" s="15"/>
      <c r="E2" s="4"/>
      <c r="F2" s="4"/>
      <c r="G2" s="4"/>
      <c r="H2" s="15"/>
      <c r="I2" s="4"/>
      <c r="J2" s="4"/>
      <c r="K2" s="15"/>
      <c r="L2" s="4"/>
    </row>
    <row r="3" spans="1:12" s="1" customFormat="1" ht="40.5" customHeight="1" x14ac:dyDescent="0.25">
      <c r="A3" s="8" t="s">
        <v>5</v>
      </c>
      <c r="B3" s="8" t="s">
        <v>6</v>
      </c>
      <c r="C3" s="8" t="s">
        <v>242</v>
      </c>
      <c r="D3" s="8" t="s">
        <v>2</v>
      </c>
      <c r="E3" s="8" t="s">
        <v>3</v>
      </c>
      <c r="F3" s="8" t="s">
        <v>4</v>
      </c>
      <c r="G3" s="8" t="s">
        <v>13</v>
      </c>
      <c r="H3" s="8" t="s">
        <v>0</v>
      </c>
      <c r="I3" s="8" t="s">
        <v>31</v>
      </c>
      <c r="J3" s="8" t="s">
        <v>9</v>
      </c>
      <c r="K3" s="8" t="s">
        <v>11</v>
      </c>
      <c r="L3" s="8" t="s">
        <v>1</v>
      </c>
    </row>
    <row r="4" spans="1:12" ht="112.5" customHeight="1" x14ac:dyDescent="0.25">
      <c r="A4" s="5" t="s">
        <v>7</v>
      </c>
      <c r="B4" s="5" t="s">
        <v>14</v>
      </c>
      <c r="C4" s="16" t="s">
        <v>17</v>
      </c>
      <c r="D4" s="5" t="s">
        <v>16</v>
      </c>
      <c r="E4" s="5" t="s">
        <v>12</v>
      </c>
      <c r="F4" s="5" t="s">
        <v>12</v>
      </c>
      <c r="G4" s="5" t="s">
        <v>29</v>
      </c>
      <c r="H4" s="5" t="s">
        <v>15</v>
      </c>
      <c r="I4" s="5" t="s">
        <v>8</v>
      </c>
      <c r="J4" s="5" t="s">
        <v>10</v>
      </c>
      <c r="K4" s="5" t="s">
        <v>18</v>
      </c>
      <c r="L4" s="5" t="s">
        <v>19</v>
      </c>
    </row>
    <row r="5" spans="1:12" s="23" customFormat="1" ht="15" customHeight="1" x14ac:dyDescent="0.25">
      <c r="A5" s="24" t="s">
        <v>194</v>
      </c>
      <c r="B5" s="25"/>
      <c r="C5" s="26"/>
      <c r="D5" s="25"/>
      <c r="E5" s="27"/>
      <c r="F5" s="27"/>
      <c r="G5" s="28"/>
      <c r="H5" s="25"/>
      <c r="I5" s="29"/>
      <c r="J5" s="30"/>
      <c r="K5" s="25"/>
      <c r="L5" s="26"/>
    </row>
    <row r="6" spans="1:12" s="23" customFormat="1" ht="152.25" customHeight="1" x14ac:dyDescent="0.25">
      <c r="A6" s="12" t="s">
        <v>44</v>
      </c>
      <c r="B6" s="17" t="s">
        <v>32</v>
      </c>
      <c r="C6" s="18" t="s">
        <v>33</v>
      </c>
      <c r="D6" s="12" t="s">
        <v>34</v>
      </c>
      <c r="E6" s="19">
        <v>45077</v>
      </c>
      <c r="F6" s="19">
        <v>45096</v>
      </c>
      <c r="G6" s="20">
        <v>47658650</v>
      </c>
      <c r="H6" s="12" t="s">
        <v>35</v>
      </c>
      <c r="I6" s="21" t="s">
        <v>37</v>
      </c>
      <c r="J6" s="22" t="s">
        <v>36</v>
      </c>
      <c r="K6" s="12" t="s">
        <v>38</v>
      </c>
      <c r="L6" s="18" t="s">
        <v>186</v>
      </c>
    </row>
    <row r="7" spans="1:12" s="23" customFormat="1" ht="232.5" customHeight="1" x14ac:dyDescent="0.25">
      <c r="A7" s="12" t="s">
        <v>58</v>
      </c>
      <c r="B7" s="17" t="s">
        <v>57</v>
      </c>
      <c r="C7" s="18" t="s">
        <v>212</v>
      </c>
      <c r="D7" s="12" t="s">
        <v>46</v>
      </c>
      <c r="E7" s="19">
        <v>45078</v>
      </c>
      <c r="F7" s="19">
        <v>45093</v>
      </c>
      <c r="G7" s="20">
        <v>23400000</v>
      </c>
      <c r="H7" s="12" t="s">
        <v>35</v>
      </c>
      <c r="I7" s="21" t="s">
        <v>47</v>
      </c>
      <c r="J7" s="22" t="s">
        <v>36</v>
      </c>
      <c r="K7" s="12" t="s">
        <v>59</v>
      </c>
      <c r="L7" s="18" t="s">
        <v>60</v>
      </c>
    </row>
    <row r="8" spans="1:12" s="23" customFormat="1" ht="39.75" customHeight="1" x14ac:dyDescent="0.25">
      <c r="A8" s="12" t="s">
        <v>44</v>
      </c>
      <c r="B8" s="17" t="s">
        <v>70</v>
      </c>
      <c r="C8" s="18" t="s">
        <v>71</v>
      </c>
      <c r="D8" s="12" t="s">
        <v>40</v>
      </c>
      <c r="E8" s="19">
        <v>45089</v>
      </c>
      <c r="F8" s="19">
        <v>45098</v>
      </c>
      <c r="G8" s="20">
        <v>3000000</v>
      </c>
      <c r="H8" s="12" t="s">
        <v>35</v>
      </c>
      <c r="I8" s="21" t="s">
        <v>37</v>
      </c>
      <c r="J8" s="22" t="s">
        <v>36</v>
      </c>
      <c r="K8" s="12" t="s">
        <v>72</v>
      </c>
      <c r="L8" s="18" t="s">
        <v>73</v>
      </c>
    </row>
    <row r="9" spans="1:12" s="23" customFormat="1" ht="352.5" customHeight="1" x14ac:dyDescent="0.25">
      <c r="A9" s="12" t="s">
        <v>209</v>
      </c>
      <c r="B9" s="12" t="s">
        <v>236</v>
      </c>
      <c r="C9" s="12" t="s">
        <v>249</v>
      </c>
      <c r="D9" s="12" t="s">
        <v>40</v>
      </c>
      <c r="E9" s="12" t="s">
        <v>177</v>
      </c>
      <c r="F9" s="12" t="s">
        <v>178</v>
      </c>
      <c r="G9" s="31">
        <v>22091000</v>
      </c>
      <c r="H9" s="12" t="s">
        <v>35</v>
      </c>
      <c r="I9" s="12" t="s">
        <v>47</v>
      </c>
      <c r="J9" s="21" t="s">
        <v>36</v>
      </c>
      <c r="K9" s="12" t="s">
        <v>233</v>
      </c>
      <c r="L9" s="12" t="s">
        <v>118</v>
      </c>
    </row>
    <row r="10" spans="1:12" s="23" customFormat="1" ht="126.75" customHeight="1" x14ac:dyDescent="0.25">
      <c r="A10" s="12" t="s">
        <v>62</v>
      </c>
      <c r="B10" s="12" t="s">
        <v>61</v>
      </c>
      <c r="C10" s="12" t="s">
        <v>197</v>
      </c>
      <c r="D10" s="12" t="s">
        <v>198</v>
      </c>
      <c r="E10" s="12" t="s">
        <v>173</v>
      </c>
      <c r="F10" s="12" t="s">
        <v>174</v>
      </c>
      <c r="G10" s="31">
        <v>148500000</v>
      </c>
      <c r="H10" s="12" t="s">
        <v>35</v>
      </c>
      <c r="I10" s="12" t="s">
        <v>41</v>
      </c>
      <c r="J10" s="21" t="s">
        <v>36</v>
      </c>
      <c r="K10" s="12" t="s">
        <v>63</v>
      </c>
      <c r="L10" s="12" t="s">
        <v>64</v>
      </c>
    </row>
    <row r="11" spans="1:12" s="23" customFormat="1" ht="409.5" x14ac:dyDescent="0.25">
      <c r="A11" s="12" t="s">
        <v>44</v>
      </c>
      <c r="B11" s="17" t="s">
        <v>89</v>
      </c>
      <c r="C11" s="33" t="s">
        <v>248</v>
      </c>
      <c r="D11" s="12" t="s">
        <v>181</v>
      </c>
      <c r="E11" s="32">
        <v>45097</v>
      </c>
      <c r="F11" s="32">
        <v>45106</v>
      </c>
      <c r="G11" s="31">
        <v>27000000</v>
      </c>
      <c r="H11" s="12" t="s">
        <v>35</v>
      </c>
      <c r="I11" s="12" t="s">
        <v>37</v>
      </c>
      <c r="J11" s="21" t="s">
        <v>36</v>
      </c>
      <c r="K11" s="12" t="s">
        <v>72</v>
      </c>
      <c r="L11" s="12" t="s">
        <v>90</v>
      </c>
    </row>
    <row r="12" spans="1:12" s="23" customFormat="1" ht="88.5" customHeight="1" x14ac:dyDescent="0.25">
      <c r="A12" s="12" t="s">
        <v>44</v>
      </c>
      <c r="B12" s="17" t="s">
        <v>87</v>
      </c>
      <c r="C12" s="12" t="s">
        <v>215</v>
      </c>
      <c r="D12" s="12" t="s">
        <v>216</v>
      </c>
      <c r="E12" s="32">
        <v>45105</v>
      </c>
      <c r="F12" s="32">
        <v>45117</v>
      </c>
      <c r="G12" s="31">
        <v>4050000</v>
      </c>
      <c r="H12" s="12" t="s">
        <v>35</v>
      </c>
      <c r="I12" s="12" t="s">
        <v>37</v>
      </c>
      <c r="J12" s="21" t="s">
        <v>36</v>
      </c>
      <c r="K12" s="12" t="s">
        <v>38</v>
      </c>
      <c r="L12" s="12" t="s">
        <v>66</v>
      </c>
    </row>
    <row r="13" spans="1:12" s="23" customFormat="1" ht="127.5" customHeight="1" x14ac:dyDescent="0.25">
      <c r="A13" s="12" t="s">
        <v>44</v>
      </c>
      <c r="B13" s="17" t="s">
        <v>67</v>
      </c>
      <c r="C13" s="12" t="s">
        <v>213</v>
      </c>
      <c r="D13" s="12" t="s">
        <v>68</v>
      </c>
      <c r="E13" s="32">
        <v>45106</v>
      </c>
      <c r="F13" s="32">
        <v>45117</v>
      </c>
      <c r="G13" s="31">
        <v>26000000</v>
      </c>
      <c r="H13" s="12" t="s">
        <v>35</v>
      </c>
      <c r="I13" s="12" t="s">
        <v>37</v>
      </c>
      <c r="J13" s="21" t="s">
        <v>36</v>
      </c>
      <c r="K13" s="12" t="s">
        <v>69</v>
      </c>
      <c r="L13" s="12" t="s">
        <v>49</v>
      </c>
    </row>
    <row r="14" spans="1:12" s="23" customFormat="1" ht="75" customHeight="1" x14ac:dyDescent="0.25">
      <c r="A14" s="12" t="s">
        <v>39</v>
      </c>
      <c r="B14" s="12" t="s">
        <v>241</v>
      </c>
      <c r="C14" s="12" t="s">
        <v>113</v>
      </c>
      <c r="D14" s="12" t="s">
        <v>40</v>
      </c>
      <c r="E14" s="12" t="s">
        <v>179</v>
      </c>
      <c r="F14" s="12" t="s">
        <v>180</v>
      </c>
      <c r="G14" s="31">
        <v>8000000</v>
      </c>
      <c r="H14" s="12" t="s">
        <v>114</v>
      </c>
      <c r="I14" s="12" t="s">
        <v>41</v>
      </c>
      <c r="J14" s="12" t="s">
        <v>36</v>
      </c>
      <c r="K14" s="12" t="s">
        <v>115</v>
      </c>
      <c r="L14" s="12" t="s">
        <v>49</v>
      </c>
    </row>
    <row r="15" spans="1:12" s="23" customFormat="1" x14ac:dyDescent="0.25">
      <c r="A15" s="24" t="s">
        <v>195</v>
      </c>
      <c r="B15" s="25"/>
      <c r="C15" s="25"/>
      <c r="D15" s="25"/>
      <c r="E15" s="25"/>
      <c r="F15" s="25"/>
      <c r="G15" s="35"/>
      <c r="H15" s="25"/>
      <c r="I15" s="25"/>
      <c r="J15" s="25"/>
      <c r="K15" s="25"/>
      <c r="L15" s="25"/>
    </row>
    <row r="16" spans="1:12" s="23" customFormat="1" ht="323.25" customHeight="1" x14ac:dyDescent="0.25">
      <c r="A16" s="12" t="s">
        <v>44</v>
      </c>
      <c r="B16" s="12" t="s">
        <v>74</v>
      </c>
      <c r="C16" s="12" t="s">
        <v>187</v>
      </c>
      <c r="D16" s="12" t="s">
        <v>188</v>
      </c>
      <c r="E16" s="32">
        <v>45110</v>
      </c>
      <c r="F16" s="32">
        <v>45119</v>
      </c>
      <c r="G16" s="31">
        <v>20000000</v>
      </c>
      <c r="H16" s="12" t="s">
        <v>35</v>
      </c>
      <c r="I16" s="12" t="s">
        <v>37</v>
      </c>
      <c r="J16" s="12" t="s">
        <v>56</v>
      </c>
      <c r="K16" s="12" t="s">
        <v>75</v>
      </c>
      <c r="L16" s="12" t="s">
        <v>76</v>
      </c>
    </row>
    <row r="17" spans="1:12" s="23" customFormat="1" ht="221.25" customHeight="1" x14ac:dyDescent="0.25">
      <c r="A17" s="12" t="s">
        <v>97</v>
      </c>
      <c r="B17" s="12" t="s">
        <v>116</v>
      </c>
      <c r="C17" s="12" t="s">
        <v>217</v>
      </c>
      <c r="D17" s="34" t="s">
        <v>218</v>
      </c>
      <c r="E17" s="32">
        <v>45110</v>
      </c>
      <c r="F17" s="32">
        <v>45120</v>
      </c>
      <c r="G17" s="31">
        <v>232875000</v>
      </c>
      <c r="H17" s="12" t="s">
        <v>35</v>
      </c>
      <c r="I17" s="12" t="s">
        <v>41</v>
      </c>
      <c r="J17" s="12" t="s">
        <v>36</v>
      </c>
      <c r="K17" s="12" t="s">
        <v>117</v>
      </c>
      <c r="L17" s="12" t="s">
        <v>64</v>
      </c>
    </row>
    <row r="18" spans="1:12" s="23" customFormat="1" ht="285" customHeight="1" x14ac:dyDescent="0.25">
      <c r="A18" s="12" t="s">
        <v>44</v>
      </c>
      <c r="B18" s="12" t="s">
        <v>54</v>
      </c>
      <c r="C18" s="12" t="s">
        <v>199</v>
      </c>
      <c r="D18" s="12" t="s">
        <v>55</v>
      </c>
      <c r="E18" s="32">
        <v>45111</v>
      </c>
      <c r="F18" s="38">
        <v>45121</v>
      </c>
      <c r="G18" s="31">
        <v>1000000</v>
      </c>
      <c r="H18" s="12" t="s">
        <v>35</v>
      </c>
      <c r="I18" s="12" t="s">
        <v>47</v>
      </c>
      <c r="J18" s="12" t="s">
        <v>56</v>
      </c>
      <c r="K18" s="12" t="s">
        <v>172</v>
      </c>
      <c r="L18" s="12"/>
    </row>
    <row r="19" spans="1:12" s="23" customFormat="1" ht="42.75" x14ac:dyDescent="0.25">
      <c r="A19" s="12" t="s">
        <v>44</v>
      </c>
      <c r="B19" s="17" t="s">
        <v>43</v>
      </c>
      <c r="C19" s="12" t="s">
        <v>45</v>
      </c>
      <c r="D19" s="12" t="s">
        <v>46</v>
      </c>
      <c r="E19" s="38">
        <v>45112</v>
      </c>
      <c r="F19" s="38">
        <v>45124</v>
      </c>
      <c r="G19" s="31">
        <v>5000000</v>
      </c>
      <c r="H19" s="12" t="s">
        <v>35</v>
      </c>
      <c r="I19" s="12" t="s">
        <v>37</v>
      </c>
      <c r="J19" s="21" t="s">
        <v>36</v>
      </c>
      <c r="K19" s="12" t="s">
        <v>48</v>
      </c>
      <c r="L19" s="12" t="s">
        <v>49</v>
      </c>
    </row>
    <row r="20" spans="1:12" s="23" customFormat="1" ht="158.25" customHeight="1" x14ac:dyDescent="0.25">
      <c r="A20" s="12" t="s">
        <v>44</v>
      </c>
      <c r="B20" s="17" t="s">
        <v>65</v>
      </c>
      <c r="C20" s="12" t="s">
        <v>214</v>
      </c>
      <c r="D20" s="12" t="s">
        <v>46</v>
      </c>
      <c r="E20" s="32">
        <v>45112</v>
      </c>
      <c r="F20" s="32">
        <v>45124</v>
      </c>
      <c r="G20" s="31">
        <v>4500000</v>
      </c>
      <c r="H20" s="12" t="s">
        <v>35</v>
      </c>
      <c r="I20" s="12" t="s">
        <v>37</v>
      </c>
      <c r="J20" s="21" t="s">
        <v>36</v>
      </c>
      <c r="K20" s="12" t="s">
        <v>48</v>
      </c>
      <c r="L20" s="12" t="s">
        <v>66</v>
      </c>
    </row>
    <row r="21" spans="1:12" s="23" customFormat="1" ht="237" customHeight="1" x14ac:dyDescent="0.25">
      <c r="A21" s="12" t="s">
        <v>84</v>
      </c>
      <c r="B21" s="12" t="s">
        <v>83</v>
      </c>
      <c r="C21" s="18" t="s">
        <v>220</v>
      </c>
      <c r="D21" s="12" t="s">
        <v>85</v>
      </c>
      <c r="E21" s="19">
        <v>45127</v>
      </c>
      <c r="F21" s="19">
        <v>45138</v>
      </c>
      <c r="G21" s="20">
        <v>9000000</v>
      </c>
      <c r="H21" s="12" t="s">
        <v>35</v>
      </c>
      <c r="I21" s="21" t="s">
        <v>37</v>
      </c>
      <c r="J21" s="22" t="s">
        <v>56</v>
      </c>
      <c r="K21" s="12" t="s">
        <v>86</v>
      </c>
      <c r="L21" s="18" t="s">
        <v>210</v>
      </c>
    </row>
    <row r="22" spans="1:12" s="23" customFormat="1" ht="285" customHeight="1" x14ac:dyDescent="0.25">
      <c r="A22" s="12" t="s">
        <v>44</v>
      </c>
      <c r="B22" s="17" t="s">
        <v>230</v>
      </c>
      <c r="C22" s="39" t="s">
        <v>234</v>
      </c>
      <c r="D22" s="12" t="s">
        <v>181</v>
      </c>
      <c r="E22" s="32">
        <v>45133</v>
      </c>
      <c r="F22" s="38">
        <v>45142</v>
      </c>
      <c r="G22" s="40">
        <v>10000000</v>
      </c>
      <c r="H22" s="12" t="s">
        <v>35</v>
      </c>
      <c r="I22" s="12" t="s">
        <v>37</v>
      </c>
      <c r="J22" s="21" t="s">
        <v>36</v>
      </c>
      <c r="K22" s="12" t="s">
        <v>72</v>
      </c>
      <c r="L22" s="12" t="s">
        <v>90</v>
      </c>
    </row>
    <row r="23" spans="1:12" s="23" customFormat="1" ht="399.75" customHeight="1" x14ac:dyDescent="0.25">
      <c r="A23" s="12" t="s">
        <v>42</v>
      </c>
      <c r="B23" s="12" t="s">
        <v>77</v>
      </c>
      <c r="C23" s="12" t="s">
        <v>228</v>
      </c>
      <c r="D23" s="12" t="s">
        <v>40</v>
      </c>
      <c r="E23" s="32">
        <v>45160</v>
      </c>
      <c r="F23" s="32">
        <v>45176</v>
      </c>
      <c r="G23" s="40">
        <v>20000000</v>
      </c>
      <c r="H23" s="12" t="s">
        <v>35</v>
      </c>
      <c r="I23" s="12" t="s">
        <v>47</v>
      </c>
      <c r="J23" s="12" t="s">
        <v>36</v>
      </c>
      <c r="K23" s="12" t="s">
        <v>78</v>
      </c>
      <c r="L23" s="12" t="s">
        <v>79</v>
      </c>
    </row>
    <row r="24" spans="1:12" s="23" customFormat="1" ht="42.75" x14ac:dyDescent="0.25">
      <c r="A24" s="12" t="s">
        <v>39</v>
      </c>
      <c r="B24" s="12" t="s">
        <v>80</v>
      </c>
      <c r="C24" s="12" t="s">
        <v>81</v>
      </c>
      <c r="D24" s="12" t="s">
        <v>40</v>
      </c>
      <c r="E24" s="12" t="s">
        <v>175</v>
      </c>
      <c r="F24" s="12" t="s">
        <v>176</v>
      </c>
      <c r="G24" s="31">
        <v>1000000</v>
      </c>
      <c r="H24" s="12" t="s">
        <v>35</v>
      </c>
      <c r="I24" s="12" t="s">
        <v>41</v>
      </c>
      <c r="J24" s="12" t="s">
        <v>36</v>
      </c>
      <c r="K24" s="12" t="s">
        <v>82</v>
      </c>
      <c r="L24" s="12" t="s">
        <v>49</v>
      </c>
    </row>
    <row r="25" spans="1:12" s="23" customFormat="1" ht="283.5" customHeight="1" x14ac:dyDescent="0.25">
      <c r="A25" s="12" t="s">
        <v>97</v>
      </c>
      <c r="B25" s="12" t="s">
        <v>96</v>
      </c>
      <c r="C25" s="33" t="s">
        <v>219</v>
      </c>
      <c r="D25" s="12" t="s">
        <v>98</v>
      </c>
      <c r="E25" s="32">
        <v>45181</v>
      </c>
      <c r="F25" s="32">
        <v>45190</v>
      </c>
      <c r="G25" s="31">
        <v>20000000</v>
      </c>
      <c r="H25" s="12" t="s">
        <v>99</v>
      </c>
      <c r="I25" s="12" t="s">
        <v>47</v>
      </c>
      <c r="J25" s="12" t="s">
        <v>56</v>
      </c>
      <c r="K25" s="12" t="s">
        <v>100</v>
      </c>
      <c r="L25" s="12" t="s">
        <v>235</v>
      </c>
    </row>
    <row r="26" spans="1:12" s="23" customFormat="1" ht="409.5" x14ac:dyDescent="0.25">
      <c r="A26" s="12" t="s">
        <v>84</v>
      </c>
      <c r="B26" s="12" t="s">
        <v>91</v>
      </c>
      <c r="C26" s="33" t="s">
        <v>221</v>
      </c>
      <c r="D26" s="12" t="s">
        <v>46</v>
      </c>
      <c r="E26" s="12" t="s">
        <v>120</v>
      </c>
      <c r="F26" s="12" t="s">
        <v>120</v>
      </c>
      <c r="G26" s="31">
        <v>9000000</v>
      </c>
      <c r="H26" s="12" t="s">
        <v>35</v>
      </c>
      <c r="I26" s="12" t="s">
        <v>37</v>
      </c>
      <c r="J26" s="12" t="s">
        <v>36</v>
      </c>
      <c r="K26" s="12" t="s">
        <v>92</v>
      </c>
      <c r="L26" s="12" t="s">
        <v>66</v>
      </c>
    </row>
    <row r="27" spans="1:12" s="23" customFormat="1" ht="409.5" x14ac:dyDescent="0.25">
      <c r="A27" s="12" t="s">
        <v>84</v>
      </c>
      <c r="B27" s="12" t="s">
        <v>101</v>
      </c>
      <c r="C27" s="33" t="s">
        <v>222</v>
      </c>
      <c r="D27" s="12" t="s">
        <v>223</v>
      </c>
      <c r="E27" s="12" t="s">
        <v>120</v>
      </c>
      <c r="F27" s="12" t="s">
        <v>120</v>
      </c>
      <c r="G27" s="31">
        <f>10000000+25000000</f>
        <v>35000000</v>
      </c>
      <c r="H27" s="12" t="s">
        <v>35</v>
      </c>
      <c r="I27" s="12" t="s">
        <v>47</v>
      </c>
      <c r="J27" s="12" t="s">
        <v>36</v>
      </c>
      <c r="K27" s="12" t="s">
        <v>102</v>
      </c>
      <c r="L27" s="12" t="s">
        <v>79</v>
      </c>
    </row>
    <row r="28" spans="1:12" s="23" customFormat="1" ht="42.75" x14ac:dyDescent="0.25">
      <c r="A28" s="12" t="s">
        <v>39</v>
      </c>
      <c r="B28" s="12" t="s">
        <v>119</v>
      </c>
      <c r="C28" s="12" t="s">
        <v>93</v>
      </c>
      <c r="D28" s="12" t="s">
        <v>224</v>
      </c>
      <c r="E28" s="17" t="s">
        <v>208</v>
      </c>
      <c r="F28" s="12" t="s">
        <v>120</v>
      </c>
      <c r="G28" s="31">
        <f>47250000+49500000</f>
        <v>96750000</v>
      </c>
      <c r="H28" s="12" t="s">
        <v>35</v>
      </c>
      <c r="I28" s="12" t="s">
        <v>47</v>
      </c>
      <c r="J28" s="12" t="s">
        <v>56</v>
      </c>
      <c r="K28" s="12" t="s">
        <v>121</v>
      </c>
      <c r="L28" s="12" t="s">
        <v>94</v>
      </c>
    </row>
    <row r="29" spans="1:12" s="23" customFormat="1" ht="42.75" x14ac:dyDescent="0.25">
      <c r="A29" s="12" t="s">
        <v>39</v>
      </c>
      <c r="B29" s="12" t="s">
        <v>122</v>
      </c>
      <c r="C29" s="12" t="s">
        <v>123</v>
      </c>
      <c r="D29" s="12" t="s">
        <v>124</v>
      </c>
      <c r="E29" s="12" t="s">
        <v>120</v>
      </c>
      <c r="F29" s="12" t="s">
        <v>120</v>
      </c>
      <c r="G29" s="31">
        <v>22500000</v>
      </c>
      <c r="H29" s="12" t="s">
        <v>35</v>
      </c>
      <c r="I29" s="12" t="s">
        <v>47</v>
      </c>
      <c r="J29" s="12" t="s">
        <v>36</v>
      </c>
      <c r="K29" s="12" t="s">
        <v>125</v>
      </c>
      <c r="L29" s="12" t="s">
        <v>204</v>
      </c>
    </row>
    <row r="30" spans="1:12" s="23" customFormat="1" ht="42.75" x14ac:dyDescent="0.25">
      <c r="A30" s="12" t="s">
        <v>39</v>
      </c>
      <c r="B30" s="12" t="s">
        <v>122</v>
      </c>
      <c r="C30" s="12" t="s">
        <v>123</v>
      </c>
      <c r="D30" s="12" t="s">
        <v>124</v>
      </c>
      <c r="E30" s="12" t="s">
        <v>120</v>
      </c>
      <c r="F30" s="12" t="s">
        <v>120</v>
      </c>
      <c r="G30" s="31">
        <v>11250000</v>
      </c>
      <c r="H30" s="12" t="s">
        <v>35</v>
      </c>
      <c r="I30" s="12" t="s">
        <v>47</v>
      </c>
      <c r="J30" s="12" t="s">
        <v>56</v>
      </c>
      <c r="K30" s="12" t="s">
        <v>125</v>
      </c>
      <c r="L30" s="12"/>
    </row>
    <row r="31" spans="1:12" s="23" customFormat="1" ht="102" customHeight="1" x14ac:dyDescent="0.25">
      <c r="A31" s="12" t="s">
        <v>51</v>
      </c>
      <c r="B31" s="12" t="s">
        <v>50</v>
      </c>
      <c r="C31" s="12" t="s">
        <v>200</v>
      </c>
      <c r="D31" s="12" t="s">
        <v>40</v>
      </c>
      <c r="E31" s="12" t="s">
        <v>120</v>
      </c>
      <c r="F31" s="12" t="s">
        <v>120</v>
      </c>
      <c r="G31" s="31">
        <v>30000000</v>
      </c>
      <c r="H31" s="12" t="s">
        <v>35</v>
      </c>
      <c r="I31" s="12" t="s">
        <v>47</v>
      </c>
      <c r="J31" s="12" t="s">
        <v>36</v>
      </c>
      <c r="K31" s="12" t="s">
        <v>52</v>
      </c>
      <c r="L31" s="12" t="s">
        <v>129</v>
      </c>
    </row>
    <row r="32" spans="1:12" s="23" customFormat="1" ht="58.5" customHeight="1" x14ac:dyDescent="0.25">
      <c r="A32" s="12" t="s">
        <v>39</v>
      </c>
      <c r="B32" s="12" t="s">
        <v>130</v>
      </c>
      <c r="C32" s="12" t="s">
        <v>131</v>
      </c>
      <c r="D32" s="12" t="s">
        <v>132</v>
      </c>
      <c r="E32" s="12" t="s">
        <v>120</v>
      </c>
      <c r="F32" s="12" t="s">
        <v>120</v>
      </c>
      <c r="G32" s="31">
        <v>5500000</v>
      </c>
      <c r="H32" s="12" t="s">
        <v>133</v>
      </c>
      <c r="I32" s="12" t="s">
        <v>41</v>
      </c>
      <c r="J32" s="12" t="s">
        <v>56</v>
      </c>
      <c r="K32" s="12" t="s">
        <v>134</v>
      </c>
      <c r="L32" s="12"/>
    </row>
    <row r="33" spans="1:12" s="23" customFormat="1" ht="303" customHeight="1" x14ac:dyDescent="0.25">
      <c r="A33" s="12" t="s">
        <v>141</v>
      </c>
      <c r="B33" s="12" t="s">
        <v>140</v>
      </c>
      <c r="C33" s="12" t="s">
        <v>201</v>
      </c>
      <c r="D33" s="12" t="s">
        <v>40</v>
      </c>
      <c r="E33" s="12" t="s">
        <v>120</v>
      </c>
      <c r="F33" s="12" t="s">
        <v>120</v>
      </c>
      <c r="G33" s="31">
        <v>200000000</v>
      </c>
      <c r="H33" s="12" t="s">
        <v>142</v>
      </c>
      <c r="I33" s="12" t="s">
        <v>47</v>
      </c>
      <c r="J33" s="12" t="s">
        <v>56</v>
      </c>
      <c r="K33" s="12" t="s">
        <v>143</v>
      </c>
      <c r="L33" s="12" t="s">
        <v>144</v>
      </c>
    </row>
    <row r="34" spans="1:12" s="23" customFormat="1" ht="234" customHeight="1" x14ac:dyDescent="0.25">
      <c r="A34" s="12" t="s">
        <v>97</v>
      </c>
      <c r="B34" s="12" t="s">
        <v>145</v>
      </c>
      <c r="C34" s="12" t="s">
        <v>226</v>
      </c>
      <c r="D34" s="36" t="s">
        <v>227</v>
      </c>
      <c r="E34" s="13" t="s">
        <v>120</v>
      </c>
      <c r="F34" s="13" t="s">
        <v>120</v>
      </c>
      <c r="G34" s="37">
        <v>60000000</v>
      </c>
      <c r="H34" s="12" t="s">
        <v>146</v>
      </c>
      <c r="I34" s="12" t="s">
        <v>47</v>
      </c>
      <c r="J34" s="12" t="s">
        <v>56</v>
      </c>
      <c r="K34" s="12" t="s">
        <v>147</v>
      </c>
      <c r="L34" s="12" t="s">
        <v>148</v>
      </c>
    </row>
    <row r="35" spans="1:12" s="23" customFormat="1" ht="142.5" x14ac:dyDescent="0.25">
      <c r="A35" s="12" t="s">
        <v>51</v>
      </c>
      <c r="B35" s="12" t="s">
        <v>149</v>
      </c>
      <c r="C35" s="12" t="s">
        <v>150</v>
      </c>
      <c r="D35" s="12" t="s">
        <v>40</v>
      </c>
      <c r="E35" s="12" t="s">
        <v>120</v>
      </c>
      <c r="F35" s="12" t="s">
        <v>120</v>
      </c>
      <c r="G35" s="31">
        <v>30000000</v>
      </c>
      <c r="H35" s="12" t="s">
        <v>151</v>
      </c>
      <c r="I35" s="12" t="s">
        <v>47</v>
      </c>
      <c r="J35" s="12" t="s">
        <v>56</v>
      </c>
      <c r="K35" s="12" t="s">
        <v>52</v>
      </c>
      <c r="L35" s="12"/>
    </row>
    <row r="36" spans="1:12" s="23" customFormat="1" x14ac:dyDescent="0.25">
      <c r="A36" s="24" t="s">
        <v>196</v>
      </c>
      <c r="B36" s="25"/>
      <c r="C36" s="25"/>
      <c r="D36" s="25"/>
      <c r="E36" s="25"/>
      <c r="F36" s="25"/>
      <c r="G36" s="35"/>
      <c r="H36" s="25"/>
      <c r="I36" s="25"/>
      <c r="J36" s="25"/>
      <c r="K36" s="25"/>
      <c r="L36" s="25"/>
    </row>
    <row r="37" spans="1:12" s="23" customFormat="1" ht="66" customHeight="1" x14ac:dyDescent="0.25">
      <c r="A37" s="12" t="s">
        <v>104</v>
      </c>
      <c r="B37" s="12" t="s">
        <v>103</v>
      </c>
      <c r="C37" s="12" t="s">
        <v>105</v>
      </c>
      <c r="D37" s="12" t="s">
        <v>40</v>
      </c>
      <c r="E37" s="12" t="s">
        <v>152</v>
      </c>
      <c r="F37" s="12" t="s">
        <v>152</v>
      </c>
      <c r="G37" s="31">
        <v>8100000</v>
      </c>
      <c r="H37" s="12" t="s">
        <v>106</v>
      </c>
      <c r="I37" s="12" t="s">
        <v>47</v>
      </c>
      <c r="J37" s="12" t="s">
        <v>36</v>
      </c>
      <c r="K37" s="12" t="s">
        <v>107</v>
      </c>
      <c r="L37" s="12" t="s">
        <v>108</v>
      </c>
    </row>
    <row r="38" spans="1:12" s="23" customFormat="1" ht="409.5" x14ac:dyDescent="0.25">
      <c r="A38" s="12" t="s">
        <v>84</v>
      </c>
      <c r="B38" s="12" t="s">
        <v>101</v>
      </c>
      <c r="C38" s="12" t="s">
        <v>205</v>
      </c>
      <c r="D38" s="12" t="s">
        <v>206</v>
      </c>
      <c r="E38" s="12" t="s">
        <v>152</v>
      </c>
      <c r="F38" s="12" t="s">
        <v>153</v>
      </c>
      <c r="G38" s="31">
        <v>9000000</v>
      </c>
      <c r="H38" s="12" t="s">
        <v>35</v>
      </c>
      <c r="I38" s="12" t="s">
        <v>47</v>
      </c>
      <c r="J38" s="12" t="s">
        <v>56</v>
      </c>
      <c r="K38" s="12" t="s">
        <v>102</v>
      </c>
      <c r="L38" s="12" t="s">
        <v>185</v>
      </c>
    </row>
    <row r="39" spans="1:12" s="23" customFormat="1" ht="95.25" customHeight="1" x14ac:dyDescent="0.25">
      <c r="A39" s="12" t="s">
        <v>42</v>
      </c>
      <c r="B39" s="12" t="s">
        <v>77</v>
      </c>
      <c r="C39" s="12" t="s">
        <v>137</v>
      </c>
      <c r="D39" s="12" t="s">
        <v>95</v>
      </c>
      <c r="E39" s="12" t="s">
        <v>152</v>
      </c>
      <c r="F39" s="12" t="s">
        <v>153</v>
      </c>
      <c r="G39" s="31">
        <v>20000000</v>
      </c>
      <c r="H39" s="12" t="s">
        <v>35</v>
      </c>
      <c r="I39" s="12" t="s">
        <v>47</v>
      </c>
      <c r="J39" s="12" t="s">
        <v>56</v>
      </c>
      <c r="K39" s="12" t="s">
        <v>138</v>
      </c>
      <c r="L39" s="12" t="s">
        <v>139</v>
      </c>
    </row>
    <row r="40" spans="1:12" s="23" customFormat="1" ht="400.5" customHeight="1" x14ac:dyDescent="0.25">
      <c r="A40" s="12" t="s">
        <v>42</v>
      </c>
      <c r="B40" s="12" t="s">
        <v>77</v>
      </c>
      <c r="C40" s="12" t="s">
        <v>228</v>
      </c>
      <c r="D40" s="12" t="s">
        <v>95</v>
      </c>
      <c r="E40" s="12" t="s">
        <v>152</v>
      </c>
      <c r="F40" s="12" t="s">
        <v>153</v>
      </c>
      <c r="G40" s="31">
        <v>38400000</v>
      </c>
      <c r="H40" s="12" t="s">
        <v>237</v>
      </c>
      <c r="I40" s="12" t="s">
        <v>47</v>
      </c>
      <c r="J40" s="12" t="s">
        <v>56</v>
      </c>
      <c r="K40" s="12" t="s">
        <v>238</v>
      </c>
      <c r="L40" s="12" t="s">
        <v>239</v>
      </c>
    </row>
    <row r="41" spans="1:12" s="23" customFormat="1" ht="113.25" customHeight="1" x14ac:dyDescent="0.25">
      <c r="A41" s="12" t="s">
        <v>51</v>
      </c>
      <c r="B41" s="12" t="s">
        <v>50</v>
      </c>
      <c r="C41" s="12" t="s">
        <v>202</v>
      </c>
      <c r="D41" s="12" t="s">
        <v>40</v>
      </c>
      <c r="E41" s="12" t="s">
        <v>152</v>
      </c>
      <c r="F41" s="12" t="s">
        <v>153</v>
      </c>
      <c r="G41" s="31">
        <v>73780000</v>
      </c>
      <c r="H41" s="12" t="s">
        <v>35</v>
      </c>
      <c r="I41" s="12" t="s">
        <v>47</v>
      </c>
      <c r="J41" s="12" t="s">
        <v>36</v>
      </c>
      <c r="K41" s="12" t="s">
        <v>52</v>
      </c>
      <c r="L41" s="12" t="s">
        <v>53</v>
      </c>
    </row>
    <row r="42" spans="1:12" s="23" customFormat="1" ht="250.5" customHeight="1" x14ac:dyDescent="0.25">
      <c r="A42" s="12" t="s">
        <v>155</v>
      </c>
      <c r="B42" s="12" t="s">
        <v>154</v>
      </c>
      <c r="C42" s="12" t="s">
        <v>229</v>
      </c>
      <c r="D42" s="12" t="s">
        <v>156</v>
      </c>
      <c r="E42" s="12" t="s">
        <v>152</v>
      </c>
      <c r="F42" s="12" t="s">
        <v>153</v>
      </c>
      <c r="G42" s="31">
        <v>10000000</v>
      </c>
      <c r="H42" s="12" t="s">
        <v>157</v>
      </c>
      <c r="I42" s="12" t="s">
        <v>47</v>
      </c>
      <c r="J42" s="12" t="s">
        <v>56</v>
      </c>
      <c r="K42" s="12" t="s">
        <v>158</v>
      </c>
      <c r="L42" s="12"/>
    </row>
    <row r="43" spans="1:12" s="23" customFormat="1" ht="91.5" customHeight="1" x14ac:dyDescent="0.25">
      <c r="A43" s="12" t="s">
        <v>44</v>
      </c>
      <c r="B43" s="17" t="s">
        <v>67</v>
      </c>
      <c r="C43" s="12" t="s">
        <v>182</v>
      </c>
      <c r="D43" s="12" t="s">
        <v>135</v>
      </c>
      <c r="E43" s="12" t="s">
        <v>159</v>
      </c>
      <c r="F43" s="12" t="s">
        <v>159</v>
      </c>
      <c r="G43" s="31">
        <v>1000000</v>
      </c>
      <c r="H43" s="12" t="s">
        <v>35</v>
      </c>
      <c r="I43" s="12" t="s">
        <v>37</v>
      </c>
      <c r="J43" s="12" t="s">
        <v>56</v>
      </c>
      <c r="K43" s="12" t="s">
        <v>136</v>
      </c>
      <c r="L43" s="12"/>
    </row>
    <row r="44" spans="1:12" s="23" customFormat="1" ht="85.5" x14ac:dyDescent="0.25">
      <c r="A44" s="12" t="s">
        <v>104</v>
      </c>
      <c r="B44" s="12" t="s">
        <v>109</v>
      </c>
      <c r="C44" s="12" t="s">
        <v>110</v>
      </c>
      <c r="D44" s="12" t="s">
        <v>40</v>
      </c>
      <c r="E44" s="12" t="s">
        <v>207</v>
      </c>
      <c r="F44" s="12" t="s">
        <v>207</v>
      </c>
      <c r="G44" s="31">
        <v>18900000</v>
      </c>
      <c r="H44" s="12" t="s">
        <v>111</v>
      </c>
      <c r="I44" s="12" t="s">
        <v>47</v>
      </c>
      <c r="J44" s="12" t="s">
        <v>36</v>
      </c>
      <c r="K44" s="12" t="s">
        <v>112</v>
      </c>
      <c r="L44" s="12" t="s">
        <v>108</v>
      </c>
    </row>
    <row r="45" spans="1:12" s="23" customFormat="1" ht="155.25" customHeight="1" x14ac:dyDescent="0.25">
      <c r="A45" s="12" t="s">
        <v>44</v>
      </c>
      <c r="B45" s="12" t="s">
        <v>32</v>
      </c>
      <c r="C45" s="12" t="s">
        <v>183</v>
      </c>
      <c r="D45" s="12" t="s">
        <v>88</v>
      </c>
      <c r="E45" s="12" t="s">
        <v>159</v>
      </c>
      <c r="F45" s="12" t="s">
        <v>159</v>
      </c>
      <c r="G45" s="31">
        <v>44550000</v>
      </c>
      <c r="H45" s="12" t="s">
        <v>35</v>
      </c>
      <c r="I45" s="12" t="s">
        <v>37</v>
      </c>
      <c r="J45" s="12" t="s">
        <v>36</v>
      </c>
      <c r="K45" s="12" t="s">
        <v>38</v>
      </c>
      <c r="L45" s="12" t="s">
        <v>160</v>
      </c>
    </row>
    <row r="46" spans="1:12" s="23" customFormat="1" ht="409.5" x14ac:dyDescent="0.25">
      <c r="A46" s="12" t="s">
        <v>84</v>
      </c>
      <c r="B46" s="12" t="s">
        <v>161</v>
      </c>
      <c r="C46" s="12" t="s">
        <v>184</v>
      </c>
      <c r="D46" s="12" t="s">
        <v>162</v>
      </c>
      <c r="E46" s="12" t="s">
        <v>159</v>
      </c>
      <c r="F46" s="12" t="s">
        <v>159</v>
      </c>
      <c r="G46" s="31">
        <v>1000000</v>
      </c>
      <c r="H46" s="12" t="s">
        <v>35</v>
      </c>
      <c r="I46" s="12" t="s">
        <v>37</v>
      </c>
      <c r="J46" s="12" t="s">
        <v>36</v>
      </c>
      <c r="K46" s="12" t="s">
        <v>163</v>
      </c>
      <c r="L46" s="12" t="s">
        <v>66</v>
      </c>
    </row>
    <row r="47" spans="1:12" s="23" customFormat="1" x14ac:dyDescent="0.25">
      <c r="A47" s="24" t="s">
        <v>191</v>
      </c>
      <c r="B47" s="25"/>
      <c r="C47" s="25"/>
      <c r="D47" s="25"/>
      <c r="E47" s="25"/>
      <c r="F47" s="25"/>
      <c r="G47" s="35"/>
      <c r="H47" s="25"/>
      <c r="I47" s="25"/>
      <c r="J47" s="25"/>
      <c r="K47" s="25"/>
      <c r="L47" s="25"/>
    </row>
    <row r="48" spans="1:12" s="23" customFormat="1" ht="142.5" x14ac:dyDescent="0.25">
      <c r="A48" s="12" t="s">
        <v>104</v>
      </c>
      <c r="B48" s="12" t="s">
        <v>164</v>
      </c>
      <c r="C48" s="12" t="s">
        <v>165</v>
      </c>
      <c r="D48" s="12" t="s">
        <v>231</v>
      </c>
      <c r="E48" s="12" t="s">
        <v>189</v>
      </c>
      <c r="F48" s="12" t="s">
        <v>189</v>
      </c>
      <c r="G48" s="31">
        <v>122850000</v>
      </c>
      <c r="H48" s="12" t="s">
        <v>166</v>
      </c>
      <c r="I48" s="12" t="s">
        <v>47</v>
      </c>
      <c r="J48" s="12" t="s">
        <v>56</v>
      </c>
      <c r="K48" s="12" t="s">
        <v>107</v>
      </c>
      <c r="L48" s="12" t="s">
        <v>167</v>
      </c>
    </row>
    <row r="49" spans="1:12" s="23" customFormat="1" ht="142.5" x14ac:dyDescent="0.25">
      <c r="A49" s="12" t="s">
        <v>104</v>
      </c>
      <c r="B49" s="12" t="s">
        <v>168</v>
      </c>
      <c r="C49" s="12" t="s">
        <v>165</v>
      </c>
      <c r="D49" s="12" t="s">
        <v>232</v>
      </c>
      <c r="E49" s="12" t="s">
        <v>190</v>
      </c>
      <c r="F49" s="12" t="s">
        <v>190</v>
      </c>
      <c r="G49" s="31">
        <v>45000000</v>
      </c>
      <c r="H49" s="12" t="s">
        <v>169</v>
      </c>
      <c r="I49" s="12" t="s">
        <v>47</v>
      </c>
      <c r="J49" s="12" t="s">
        <v>56</v>
      </c>
      <c r="K49" s="12" t="s">
        <v>112</v>
      </c>
      <c r="L49" s="12" t="s">
        <v>167</v>
      </c>
    </row>
    <row r="50" spans="1:12" s="23" customFormat="1" ht="351" customHeight="1" x14ac:dyDescent="0.25">
      <c r="A50" s="12" t="s">
        <v>44</v>
      </c>
      <c r="B50" s="12" t="s">
        <v>126</v>
      </c>
      <c r="C50" s="12" t="s">
        <v>225</v>
      </c>
      <c r="D50" s="12" t="s">
        <v>127</v>
      </c>
      <c r="E50" s="12" t="s">
        <v>190</v>
      </c>
      <c r="F50" s="12" t="s">
        <v>190</v>
      </c>
      <c r="G50" s="31">
        <v>7500000</v>
      </c>
      <c r="H50" s="12" t="s">
        <v>35</v>
      </c>
      <c r="I50" s="12" t="s">
        <v>37</v>
      </c>
      <c r="J50" s="12" t="s">
        <v>36</v>
      </c>
      <c r="K50" s="12" t="s">
        <v>128</v>
      </c>
      <c r="L50" s="12" t="s">
        <v>90</v>
      </c>
    </row>
    <row r="51" spans="1:12" s="23" customFormat="1" ht="351" customHeight="1" x14ac:dyDescent="0.25">
      <c r="A51" s="12" t="s">
        <v>44</v>
      </c>
      <c r="B51" s="12" t="s">
        <v>244</v>
      </c>
      <c r="C51" s="12" t="s">
        <v>245</v>
      </c>
      <c r="D51" s="12" t="s">
        <v>247</v>
      </c>
      <c r="E51" s="12" t="s">
        <v>190</v>
      </c>
      <c r="F51" s="12" t="s">
        <v>190</v>
      </c>
      <c r="G51" s="31">
        <v>4500000</v>
      </c>
      <c r="H51" s="12" t="s">
        <v>35</v>
      </c>
      <c r="I51" s="12" t="s">
        <v>37</v>
      </c>
      <c r="J51" s="12" t="s">
        <v>36</v>
      </c>
      <c r="K51" s="12" t="s">
        <v>246</v>
      </c>
      <c r="L51" s="12" t="s">
        <v>66</v>
      </c>
    </row>
    <row r="52" spans="1:12" s="23" customFormat="1" x14ac:dyDescent="0.25">
      <c r="A52" s="24" t="s">
        <v>192</v>
      </c>
      <c r="B52" s="25"/>
      <c r="C52" s="25"/>
      <c r="D52" s="25"/>
      <c r="E52" s="25"/>
      <c r="F52" s="25"/>
      <c r="G52" s="35"/>
      <c r="H52" s="25"/>
      <c r="I52" s="25"/>
      <c r="J52" s="25"/>
      <c r="K52" s="25"/>
      <c r="L52" s="25"/>
    </row>
    <row r="53" spans="1:12" s="23" customFormat="1" x14ac:dyDescent="0.25">
      <c r="A53" s="24" t="s">
        <v>193</v>
      </c>
      <c r="B53" s="25"/>
      <c r="C53" s="25"/>
      <c r="D53" s="25"/>
      <c r="E53" s="25"/>
      <c r="F53" s="25"/>
      <c r="G53" s="35"/>
      <c r="H53" s="25"/>
      <c r="I53" s="25"/>
      <c r="J53" s="25"/>
      <c r="K53" s="25"/>
      <c r="L53" s="25"/>
    </row>
    <row r="54" spans="1:12" s="23" customFormat="1" ht="118.5" customHeight="1" x14ac:dyDescent="0.25">
      <c r="A54" s="12" t="s">
        <v>51</v>
      </c>
      <c r="B54" s="12" t="s">
        <v>50</v>
      </c>
      <c r="C54" s="12" t="s">
        <v>203</v>
      </c>
      <c r="D54" s="12" t="s">
        <v>211</v>
      </c>
      <c r="E54" s="12" t="s">
        <v>120</v>
      </c>
      <c r="F54" s="12" t="s">
        <v>120</v>
      </c>
      <c r="G54" s="31">
        <v>15000000</v>
      </c>
      <c r="H54" s="12" t="s">
        <v>35</v>
      </c>
      <c r="I54" s="12" t="s">
        <v>47</v>
      </c>
      <c r="J54" s="12" t="s">
        <v>36</v>
      </c>
      <c r="K54" s="12" t="s">
        <v>170</v>
      </c>
      <c r="L54" s="12" t="s">
        <v>171</v>
      </c>
    </row>
    <row r="55" spans="1:12" ht="28.5" x14ac:dyDescent="0.25">
      <c r="A55" s="41" t="s">
        <v>243</v>
      </c>
      <c r="B55" s="41"/>
      <c r="C55" s="41"/>
      <c r="D55" s="41"/>
      <c r="E55" s="41"/>
      <c r="F55" s="41"/>
      <c r="G55" s="41"/>
      <c r="H55" s="41"/>
      <c r="I55" s="41"/>
      <c r="J55" s="41"/>
      <c r="K55" s="41"/>
      <c r="L55" s="41"/>
    </row>
    <row r="56" spans="1:12" x14ac:dyDescent="0.25">
      <c r="A56" s="11"/>
      <c r="B56" s="11"/>
      <c r="C56" s="11"/>
      <c r="D56" s="11"/>
      <c r="E56" s="11"/>
      <c r="F56" s="11"/>
      <c r="G56" s="11"/>
      <c r="H56" s="11"/>
      <c r="I56" s="11"/>
      <c r="J56" s="11"/>
      <c r="K56" s="11"/>
      <c r="L56" s="11"/>
    </row>
    <row r="57" spans="1:12" x14ac:dyDescent="0.25">
      <c r="A57" s="11"/>
      <c r="B57" s="11"/>
      <c r="C57" s="11"/>
      <c r="D57" s="11"/>
      <c r="E57" s="11"/>
      <c r="F57" s="11"/>
      <c r="G57" s="11"/>
      <c r="H57" s="11"/>
      <c r="I57" s="11"/>
      <c r="J57" s="11"/>
      <c r="K57" s="11"/>
      <c r="L57" s="11"/>
    </row>
    <row r="58" spans="1:12" x14ac:dyDescent="0.25">
      <c r="A58" s="11"/>
      <c r="B58" s="11"/>
      <c r="C58" s="11"/>
      <c r="D58" s="11"/>
      <c r="E58" s="11"/>
      <c r="F58" s="11"/>
      <c r="G58" s="11"/>
      <c r="H58" s="11"/>
      <c r="I58" s="11"/>
      <c r="J58" s="11"/>
      <c r="K58" s="11"/>
      <c r="L58" s="11"/>
    </row>
    <row r="59" spans="1:12" x14ac:dyDescent="0.25">
      <c r="A59" s="11"/>
      <c r="B59" s="11"/>
      <c r="C59" s="11"/>
      <c r="D59" s="11"/>
      <c r="E59" s="11"/>
      <c r="F59" s="11"/>
      <c r="G59" s="11"/>
      <c r="H59" s="11"/>
      <c r="I59" s="11"/>
      <c r="J59" s="11"/>
      <c r="K59" s="11"/>
      <c r="L59" s="11"/>
    </row>
    <row r="60" spans="1:12" x14ac:dyDescent="0.25">
      <c r="A60" s="11"/>
      <c r="B60" s="11"/>
      <c r="C60" s="11"/>
      <c r="D60" s="11"/>
      <c r="E60" s="11"/>
      <c r="F60" s="11"/>
      <c r="G60" s="11"/>
      <c r="H60" s="11"/>
      <c r="I60" s="11"/>
      <c r="J60" s="11"/>
      <c r="K60" s="11"/>
      <c r="L60" s="11"/>
    </row>
    <row r="61" spans="1:12" x14ac:dyDescent="0.25">
      <c r="A61" s="11"/>
      <c r="B61" s="11"/>
      <c r="C61" s="11"/>
      <c r="D61" s="11"/>
      <c r="E61" s="11"/>
      <c r="F61" s="11"/>
      <c r="G61" s="11"/>
      <c r="H61" s="11"/>
      <c r="I61" s="11"/>
      <c r="J61" s="11"/>
      <c r="K61" s="11"/>
      <c r="L61" s="11"/>
    </row>
    <row r="62" spans="1:12" x14ac:dyDescent="0.25">
      <c r="A62" s="11"/>
      <c r="B62" s="11"/>
      <c r="C62" s="11"/>
      <c r="D62" s="11"/>
      <c r="E62" s="11"/>
      <c r="F62" s="11"/>
      <c r="G62" s="11"/>
      <c r="H62" s="11"/>
      <c r="I62" s="11"/>
      <c r="J62" s="11"/>
      <c r="K62" s="11"/>
      <c r="L62" s="11"/>
    </row>
    <row r="63" spans="1:12" x14ac:dyDescent="0.25">
      <c r="A63" s="11"/>
      <c r="B63" s="11"/>
      <c r="C63" s="11"/>
      <c r="D63" s="11"/>
      <c r="E63" s="11"/>
      <c r="F63" s="11"/>
      <c r="G63" s="11"/>
      <c r="H63" s="11"/>
      <c r="I63" s="11"/>
      <c r="J63" s="11"/>
      <c r="K63" s="11"/>
      <c r="L63" s="11"/>
    </row>
    <row r="64" spans="1:12"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sheetData>
  <pageMargins left="0.70866141732283472" right="0.70866141732283472" top="0.74803149606299213" bottom="0.74803149606299213" header="0.31496062992125984" footer="0.31496062992125984"/>
  <pageSetup paperSize="8" scale="36" fitToHeight="0" orientation="landscape" r:id="rId1"/>
  <rowBreaks count="5" manualBreakCount="5">
    <brk id="11" max="11" man="1"/>
    <brk id="22" max="11" man="1"/>
    <brk id="32" max="11" man="1"/>
    <brk id="41" max="11" man="1"/>
    <brk id="50"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2023-05-30T11:50:27Z</dcterms:modified>
</cp:coreProperties>
</file>